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<sst xmlns="http://schemas.openxmlformats.org/spreadsheetml/2006/main" count="197" uniqueCount="121">
  <si>
    <t>ОПШТА БОЛНИЦА ПАНЧЕВО</t>
  </si>
  <si>
    <t>Стање новчаних средстава на рачуну здравствене установе на дан</t>
  </si>
  <si>
    <t>19.05.21.</t>
  </si>
  <si>
    <t>Стање претходног дана</t>
  </si>
  <si>
    <t>18.05.21.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</si>
  <si>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</si>
  <si>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</si>
  <si>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</si>
  <si>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</si>
  <si>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</si>
  <si>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</si>
  <si>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</si>
  <si>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</si>
  <si>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</si>
  <si>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</si>
  <si>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</si>
  <si>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</si>
  <si>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</si>
  <si>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</si>
  <si>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</si>
  <si>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</si>
  <si>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</si>
  <si>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</si>
  <si>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</si>
  <si>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</si>
  <si>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</si>
  <si>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</si>
  <si>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</si>
  <si>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</si>
  <si>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</si>
  <si>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</si>
  <si>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</si>
  <si>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</si>
  <si>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</si>
  <si>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</si>
  <si>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</si>
  <si>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</si>
  <si>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</si>
  <si>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</si>
  <si>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</si>
  <si>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</si>
  <si>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</si>
  <si>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</si>
  <si>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</si>
  <si>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</si>
  <si>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</si>
  <si>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</si>
  <si>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</si>
  <si>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</si>
  <si>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</si>
  <si>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</si>
  <si>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</si>
  <si>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</si>
  <si>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19.05.21.</t>
  </si>
  <si>
    <t>уговорена намена</t>
  </si>
  <si>
    <t>LEKOVI</t>
  </si>
  <si>
    <t>назив добављача</t>
  </si>
  <si>
    <t>ук. извршено плаћање</t>
  </si>
  <si>
    <t>FARMALOGIST</t>
  </si>
  <si>
    <t>MAGNA PHARMACIA</t>
  </si>
  <si>
    <t>VEGA</t>
  </si>
  <si>
    <t>PFIZER</t>
  </si>
  <si>
    <t>MEDICA LINEA PHARM</t>
  </si>
  <si>
    <t>B BRAUN ADRIA</t>
  </si>
  <si>
    <t>PHOENIX PHARMA</t>
  </si>
  <si>
    <t>ADOC</t>
  </si>
  <si>
    <t>MEDIKUNION</t>
  </si>
  <si>
    <t>MEDICOM</t>
  </si>
  <si>
    <t>ECOTRADE</t>
  </si>
  <si>
    <t>CITOSTATICI</t>
  </si>
  <si>
    <t>LEK PO POS.REŽIMU</t>
  </si>
  <si>
    <t>INPHARM CO BEOGRAD</t>
  </si>
  <si>
    <t>DIJALIZA</t>
  </si>
  <si>
    <t>MAGNA MEDICA</t>
  </si>
  <si>
    <t>SANITETSKI</t>
  </si>
  <si>
    <t>DIAHEM-GRAMIM</t>
  </si>
  <si>
    <t>SINOFARM</t>
  </si>
  <si>
    <t>APTUS</t>
  </si>
  <si>
    <t>METRECO</t>
  </si>
  <si>
    <t>FLORA KOMERC</t>
  </si>
  <si>
    <t>ORTHOAID</t>
  </si>
  <si>
    <t>SUPERLAB</t>
  </si>
  <si>
    <t>GOSPER</t>
  </si>
  <si>
    <t>AKO MED</t>
  </si>
  <si>
    <t>OMNI MEDIKAL</t>
  </si>
  <si>
    <t>VICOR</t>
  </si>
  <si>
    <t>GALEN FOKUS</t>
  </si>
  <si>
    <t>BEOHEM-3</t>
  </si>
  <si>
    <t>AMG PHARM</t>
  </si>
  <si>
    <t>PROMEDIA</t>
  </si>
  <si>
    <t>KODEKS SISTEM</t>
  </si>
  <si>
    <t>VELEBIT</t>
  </si>
  <si>
    <t>ENGEL</t>
  </si>
  <si>
    <t>MEDALEX BEOGRAD</t>
  </si>
  <si>
    <t>MD SOLUTIONS</t>
  </si>
  <si>
    <t>MAR MEDICA</t>
  </si>
  <si>
    <t>SANOMED</t>
  </si>
  <si>
    <t>MATER.TROŠKOVI</t>
  </si>
  <si>
    <t>MEDICINSKI FAKULTET</t>
  </si>
  <si>
    <t>MEDIKA PROJEKT</t>
  </si>
  <si>
    <t>MEDISAL</t>
  </si>
  <si>
    <t>NEST-LIFT</t>
  </si>
  <si>
    <t>NOVOHEM</t>
  </si>
  <si>
    <t>AL PLAST</t>
  </si>
  <si>
    <t>BEOLEK</t>
  </si>
  <si>
    <t>BIROELEKTRONIK 2</t>
  </si>
  <si>
    <t>BIT TOTAL HEALTH SOLUTIONS</t>
  </si>
  <si>
    <t>COMTRADE</t>
  </si>
  <si>
    <t>EKO GRUPA</t>
  </si>
  <si>
    <t>ELECOM SISTEM</t>
  </si>
  <si>
    <t>ELKONT INZENJERING</t>
  </si>
  <si>
    <t>DRAGER TEHNIKA</t>
  </si>
  <si>
    <t>ENERGO TIPPO</t>
  </si>
  <si>
    <t>GE HOLDINGS</t>
  </si>
  <si>
    <t>HELENA GRAF</t>
  </si>
  <si>
    <t>TELENOR</t>
  </si>
  <si>
    <t>SIEMENS HEALTHCARE</t>
  </si>
  <si>
    <t>POŠTA SRBIJE</t>
  </si>
  <si>
    <t>OPEN SPACE SOLUTION</t>
  </si>
  <si>
    <t>KVALITEKS</t>
  </si>
  <si>
    <t>LIS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</si>
</sst>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1">
      <selection activeCell="H16" sqref="H1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13129096.57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8010509.9</v>
      </c>
      <c r="I8" s="6" t="s">
        <v>5</v>
      </c>
    </row>
    <row r="9" spans="1:9" ht="15">
      <c r="A9" s="6" t="s">
        <v>9</v>
      </c>
      <c r="B9" t="s">
        <v>10</v>
      </c>
      <c r="H9" s="7">
        <v>14780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15151044.44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6003342.03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4781307.74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2359226.8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2941225.19</v>
      </c>
      <c r="I32" s="6" t="s">
        <v>5</v>
      </c>
    </row>
    <row r="33" spans="1:9" ht="15">
      <c r="A33" s="6" t="s">
        <v>32</v>
      </c>
      <c r="B33" t="s">
        <v>33</v>
      </c>
      <c r="H33" s="10">
        <v>442922.03</v>
      </c>
      <c r="I33" s="6" t="s">
        <v>5</v>
      </c>
    </row>
    <row r="34" spans="1:9" ht="15">
      <c r="A34" s="6" t="s">
        <v>34</v>
      </c>
      <c r="B34" t="s">
        <v>35</v>
      </c>
      <c r="H34" s="10">
        <v>229008.78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3968644.3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428709.6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15151044.44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 topLeftCell="A41">
      <selection activeCell="E60" sqref="E60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451708.36</v>
      </c>
    </row>
    <row r="8" spans="2:3" ht="15">
      <c r="B8" s="16" t="s">
        <v>59</v>
      </c>
      <c r="C8" s="17">
        <v>56329.46</v>
      </c>
    </row>
    <row r="9" spans="2:3" ht="15">
      <c r="B9" s="16" t="s">
        <v>60</v>
      </c>
      <c r="C9" s="17">
        <v>1497.43</v>
      </c>
    </row>
    <row r="10" spans="2:3" ht="15">
      <c r="B10" s="16" t="s">
        <v>61</v>
      </c>
      <c r="C10" s="17">
        <v>31909.68</v>
      </c>
    </row>
    <row r="11" spans="2:3" ht="15">
      <c r="B11" s="16" t="s">
        <v>60</v>
      </c>
      <c r="C11" s="17">
        <v>1205342.38</v>
      </c>
    </row>
    <row r="12" spans="2:3" ht="15">
      <c r="B12" s="16" t="s">
        <v>60</v>
      </c>
      <c r="C12" s="17">
        <v>21774.28</v>
      </c>
    </row>
    <row r="13" spans="2:3" ht="15">
      <c r="B13" s="16" t="s">
        <v>62</v>
      </c>
      <c r="C13" s="17">
        <v>274467.6</v>
      </c>
    </row>
    <row r="14" spans="2:3" ht="15">
      <c r="B14" s="16" t="s">
        <v>63</v>
      </c>
      <c r="C14" s="17">
        <v>69850</v>
      </c>
    </row>
    <row r="15" spans="2:3" ht="15">
      <c r="B15" s="16" t="s">
        <v>64</v>
      </c>
      <c r="C15" s="17">
        <v>572927.08</v>
      </c>
    </row>
    <row r="16" spans="2:3" ht="15">
      <c r="B16" s="16" t="s">
        <v>64</v>
      </c>
      <c r="C16" s="17">
        <v>1608.64</v>
      </c>
    </row>
    <row r="17" spans="2:3" ht="15">
      <c r="B17" s="16" t="s">
        <v>64</v>
      </c>
      <c r="C17" s="17">
        <v>11025.74</v>
      </c>
    </row>
    <row r="18" spans="2:3" ht="15">
      <c r="B18" s="16" t="s">
        <v>58</v>
      </c>
      <c r="C18" s="17">
        <v>109609.28</v>
      </c>
    </row>
    <row r="19" spans="2:3" ht="15">
      <c r="B19" s="16" t="s">
        <v>65</v>
      </c>
      <c r="C19" s="17">
        <v>6347.46</v>
      </c>
    </row>
    <row r="20" spans="2:3" ht="15">
      <c r="B20" s="16" t="s">
        <v>66</v>
      </c>
      <c r="C20" s="17">
        <v>11503.8</v>
      </c>
    </row>
    <row r="21" spans="2:3" ht="15">
      <c r="B21" s="16" t="s">
        <v>67</v>
      </c>
      <c r="C21" s="17">
        <v>72424</v>
      </c>
    </row>
    <row r="22" spans="2:3" ht="15">
      <c r="B22" s="16" t="s">
        <v>68</v>
      </c>
      <c r="C22" s="17">
        <v>42900</v>
      </c>
    </row>
    <row r="23" spans="2:3" ht="15">
      <c r="B23" s="16"/>
      <c r="C23" s="17">
        <f>SUM(C7:C22)</f>
        <v>2941225.1899999995</v>
      </c>
    </row>
    <row r="24" spans="2:3" ht="15">
      <c r="B24" s="16"/>
      <c r="C24" s="18">
        <f>SUM(C23)</f>
        <v>2941225.1899999995</v>
      </c>
    </row>
    <row r="26" ht="15">
      <c r="C26" s="1"/>
    </row>
    <row r="27" spans="2:3" ht="15">
      <c r="B27" s="13" t="s">
        <v>54</v>
      </c>
      <c r="C27" s="14" t="s">
        <v>69</v>
      </c>
    </row>
    <row r="28" spans="2:3" ht="30">
      <c r="B28" s="15" t="s">
        <v>56</v>
      </c>
      <c r="C28" s="15" t="s">
        <v>57</v>
      </c>
    </row>
    <row r="29" spans="2:3" ht="15">
      <c r="B29" s="16" t="s">
        <v>60</v>
      </c>
      <c r="C29" s="17">
        <v>18412.08</v>
      </c>
    </row>
    <row r="30" spans="2:3" ht="15">
      <c r="B30" s="16" t="s">
        <v>58</v>
      </c>
      <c r="C30" s="17">
        <v>44338.8</v>
      </c>
    </row>
    <row r="31" spans="2:3" ht="15">
      <c r="B31" s="16" t="s">
        <v>64</v>
      </c>
      <c r="C31" s="17">
        <v>29277.42</v>
      </c>
    </row>
    <row r="32" spans="2:3" ht="15">
      <c r="B32" s="16" t="s">
        <v>65</v>
      </c>
      <c r="C32" s="17">
        <v>307921.57</v>
      </c>
    </row>
    <row r="33" spans="2:3" ht="15">
      <c r="B33" s="16" t="s">
        <v>62</v>
      </c>
      <c r="C33" s="17">
        <v>42972.16</v>
      </c>
    </row>
    <row r="34" spans="2:3" ht="15">
      <c r="B34" s="16"/>
      <c r="C34" s="18">
        <f>SUM(C29:C33)</f>
        <v>442922.0300000001</v>
      </c>
    </row>
    <row r="35" spans="2:3" ht="15">
      <c r="B35" s="16"/>
      <c r="C35" s="17"/>
    </row>
    <row r="36" spans="2:3" ht="15">
      <c r="B36" s="19"/>
      <c r="C36" s="20"/>
    </row>
    <row r="37" spans="2:3" ht="15">
      <c r="B37" s="13" t="s">
        <v>54</v>
      </c>
      <c r="C37" s="14" t="s">
        <v>70</v>
      </c>
    </row>
    <row r="38" spans="2:3" ht="30">
      <c r="B38" s="15" t="s">
        <v>56</v>
      </c>
      <c r="C38" s="15" t="s">
        <v>57</v>
      </c>
    </row>
    <row r="39" spans="2:3" ht="15">
      <c r="B39" s="16" t="s">
        <v>64</v>
      </c>
      <c r="C39" s="17">
        <v>71308.38</v>
      </c>
    </row>
    <row r="40" spans="2:3" ht="15">
      <c r="B40" s="16" t="s">
        <v>71</v>
      </c>
      <c r="C40" s="17">
        <v>157700.4</v>
      </c>
    </row>
    <row r="41" spans="2:3" ht="15">
      <c r="B41" s="16"/>
      <c r="C41" s="18">
        <f>SUM(C39:C40)</f>
        <v>229008.78</v>
      </c>
    </row>
    <row r="42" spans="2:3" ht="15">
      <c r="B42" s="16"/>
      <c r="C42" s="17"/>
    </row>
    <row r="45" spans="2:3" ht="15">
      <c r="B45" s="13" t="s">
        <v>54</v>
      </c>
      <c r="C45" s="14" t="s">
        <v>72</v>
      </c>
    </row>
    <row r="46" spans="2:3" ht="30">
      <c r="B46" s="15" t="s">
        <v>56</v>
      </c>
      <c r="C46" s="15" t="s">
        <v>57</v>
      </c>
    </row>
    <row r="47" spans="2:3" ht="15">
      <c r="B47" s="16" t="s">
        <v>58</v>
      </c>
      <c r="C47" s="17">
        <v>159759.6</v>
      </c>
    </row>
    <row r="48" spans="2:3" ht="15">
      <c r="B48" s="16" t="s">
        <v>73</v>
      </c>
      <c r="C48" s="17">
        <v>268950</v>
      </c>
    </row>
    <row r="49" spans="2:3" ht="15">
      <c r="B49" s="16"/>
      <c r="C49" s="18">
        <f>SUM(C47:C48)</f>
        <v>428709.6</v>
      </c>
    </row>
    <row r="50" spans="2:3" ht="15">
      <c r="B50" s="16"/>
      <c r="C50" s="17"/>
    </row>
    <row r="52" spans="2:3" ht="15">
      <c r="B52" s="13" t="s">
        <v>54</v>
      </c>
      <c r="C52" s="14" t="s">
        <v>74</v>
      </c>
    </row>
    <row r="53" spans="2:3" ht="30">
      <c r="B53" s="15" t="s">
        <v>56</v>
      </c>
      <c r="C53" s="15" t="s">
        <v>57</v>
      </c>
    </row>
    <row r="54" spans="2:3" ht="15">
      <c r="B54" s="16" t="s">
        <v>75</v>
      </c>
      <c r="C54" s="17">
        <v>76920</v>
      </c>
    </row>
    <row r="55" spans="2:3" ht="15">
      <c r="B55" s="16" t="s">
        <v>58</v>
      </c>
      <c r="C55" s="17">
        <v>109639.2</v>
      </c>
    </row>
    <row r="56" spans="2:3" ht="15">
      <c r="B56" s="16" t="s">
        <v>58</v>
      </c>
      <c r="C56" s="17">
        <v>361408</v>
      </c>
    </row>
    <row r="57" spans="2:7" ht="15">
      <c r="B57" s="16" t="s">
        <v>58</v>
      </c>
      <c r="C57" s="17">
        <v>66864</v>
      </c>
      <c r="E57" s="19"/>
      <c r="F57" s="20"/>
      <c r="G57" s="19"/>
    </row>
    <row r="58" spans="2:7" ht="15">
      <c r="B58" s="16" t="s">
        <v>76</v>
      </c>
      <c r="C58" s="17">
        <v>3520</v>
      </c>
      <c r="E58" s="19"/>
      <c r="F58" s="20"/>
      <c r="G58" s="19"/>
    </row>
    <row r="59" spans="2:7" ht="15">
      <c r="B59" s="16" t="s">
        <v>77</v>
      </c>
      <c r="C59" s="17">
        <v>277200</v>
      </c>
      <c r="E59" s="19"/>
      <c r="F59" s="20"/>
      <c r="G59" s="19"/>
    </row>
    <row r="60" spans="2:7" ht="15">
      <c r="B60" s="16" t="s">
        <v>78</v>
      </c>
      <c r="C60" s="17">
        <v>20988</v>
      </c>
      <c r="E60" s="19"/>
      <c r="F60" s="20"/>
      <c r="G60" s="19"/>
    </row>
    <row r="61" spans="2:7" ht="15">
      <c r="B61" s="16" t="s">
        <v>79</v>
      </c>
      <c r="C61" s="17">
        <v>80092.8</v>
      </c>
      <c r="E61" s="19"/>
      <c r="F61" s="20"/>
      <c r="G61" s="19"/>
    </row>
    <row r="62" spans="2:3" ht="15">
      <c r="B62" s="16" t="s">
        <v>79</v>
      </c>
      <c r="C62" s="17">
        <v>6720</v>
      </c>
    </row>
    <row r="63" spans="2:3" ht="15">
      <c r="B63" s="16" t="s">
        <v>79</v>
      </c>
      <c r="C63" s="17">
        <v>59040</v>
      </c>
    </row>
    <row r="64" spans="2:3" ht="15">
      <c r="B64" s="16" t="s">
        <v>58</v>
      </c>
      <c r="C64" s="17">
        <v>32148</v>
      </c>
    </row>
    <row r="65" spans="2:3" ht="15">
      <c r="B65" s="16" t="s">
        <v>58</v>
      </c>
      <c r="C65" s="17">
        <v>24002</v>
      </c>
    </row>
    <row r="66" spans="2:3" ht="15">
      <c r="B66" s="16" t="s">
        <v>58</v>
      </c>
      <c r="C66" s="17">
        <v>107584.4</v>
      </c>
    </row>
    <row r="67" spans="2:3" ht="15">
      <c r="B67" s="16" t="s">
        <v>80</v>
      </c>
      <c r="C67" s="17">
        <v>450000</v>
      </c>
    </row>
    <row r="68" spans="2:3" ht="15">
      <c r="B68" s="16" t="s">
        <v>81</v>
      </c>
      <c r="C68" s="17">
        <v>12600</v>
      </c>
    </row>
    <row r="69" spans="2:3" ht="15">
      <c r="B69" s="16" t="s">
        <v>81</v>
      </c>
      <c r="C69" s="17">
        <v>36253.2</v>
      </c>
    </row>
    <row r="70" spans="2:3" ht="15">
      <c r="B70" s="16" t="s">
        <v>78</v>
      </c>
      <c r="C70" s="17">
        <v>3924</v>
      </c>
    </row>
    <row r="71" spans="2:3" ht="15">
      <c r="B71" s="16" t="s">
        <v>78</v>
      </c>
      <c r="C71" s="17">
        <v>8568</v>
      </c>
    </row>
    <row r="72" spans="2:3" ht="15">
      <c r="B72" s="16" t="s">
        <v>82</v>
      </c>
      <c r="C72" s="17">
        <v>136080</v>
      </c>
    </row>
    <row r="73" spans="2:3" ht="15">
      <c r="B73" s="16" t="s">
        <v>80</v>
      </c>
      <c r="C73" s="17">
        <v>120000</v>
      </c>
    </row>
    <row r="74" spans="2:3" ht="15">
      <c r="B74" s="16" t="s">
        <v>81</v>
      </c>
      <c r="C74" s="17">
        <v>131280</v>
      </c>
    </row>
    <row r="75" spans="2:3" ht="15">
      <c r="B75" s="16" t="s">
        <v>83</v>
      </c>
      <c r="C75" s="17">
        <v>41712</v>
      </c>
    </row>
    <row r="76" spans="2:3" ht="15">
      <c r="B76" s="16" t="s">
        <v>58</v>
      </c>
      <c r="C76" s="17">
        <v>368984.1</v>
      </c>
    </row>
    <row r="77" spans="2:3" ht="15">
      <c r="B77" s="16" t="s">
        <v>84</v>
      </c>
      <c r="C77" s="17">
        <v>24321</v>
      </c>
    </row>
    <row r="78" spans="2:3" ht="15">
      <c r="B78" s="16" t="s">
        <v>84</v>
      </c>
      <c r="C78" s="17">
        <v>12694</v>
      </c>
    </row>
    <row r="79" spans="2:3" ht="15">
      <c r="B79" s="16" t="s">
        <v>85</v>
      </c>
      <c r="C79" s="17">
        <v>2760</v>
      </c>
    </row>
    <row r="80" spans="2:3" ht="15">
      <c r="B80" s="16" t="s">
        <v>86</v>
      </c>
      <c r="C80" s="17">
        <v>1284</v>
      </c>
    </row>
    <row r="81" spans="2:3" ht="15">
      <c r="B81" s="16" t="s">
        <v>87</v>
      </c>
      <c r="C81" s="17">
        <v>34500</v>
      </c>
    </row>
    <row r="82" spans="2:3" ht="15">
      <c r="B82" s="16" t="s">
        <v>63</v>
      </c>
      <c r="C82" s="17">
        <v>226270</v>
      </c>
    </row>
    <row r="83" spans="2:3" ht="15">
      <c r="B83" s="16" t="s">
        <v>88</v>
      </c>
      <c r="C83" s="17">
        <v>49500</v>
      </c>
    </row>
    <row r="84" spans="2:3" ht="15">
      <c r="B84" s="16" t="s">
        <v>89</v>
      </c>
      <c r="C84" s="17">
        <v>42300</v>
      </c>
    </row>
    <row r="85" spans="2:3" ht="15">
      <c r="B85" s="16" t="s">
        <v>90</v>
      </c>
      <c r="C85" s="17">
        <v>141960</v>
      </c>
    </row>
    <row r="86" spans="2:3" ht="15">
      <c r="B86" s="16" t="s">
        <v>91</v>
      </c>
      <c r="C86" s="17">
        <v>54576</v>
      </c>
    </row>
    <row r="87" spans="2:3" ht="15">
      <c r="B87" s="16" t="s">
        <v>92</v>
      </c>
      <c r="C87" s="17">
        <v>13440</v>
      </c>
    </row>
    <row r="88" spans="2:3" ht="15">
      <c r="B88" s="16" t="s">
        <v>93</v>
      </c>
      <c r="C88" s="17">
        <v>227280</v>
      </c>
    </row>
    <row r="89" spans="2:3" ht="14.25" customHeight="1">
      <c r="B89" s="16" t="s">
        <v>64</v>
      </c>
      <c r="C89" s="17">
        <v>145404</v>
      </c>
    </row>
    <row r="90" spans="2:3" ht="15">
      <c r="B90" s="16" t="s">
        <v>94</v>
      </c>
      <c r="C90" s="17">
        <v>16632</v>
      </c>
    </row>
    <row r="91" spans="2:3" ht="15">
      <c r="B91" s="16" t="s">
        <v>95</v>
      </c>
      <c r="C91" s="17">
        <v>392460</v>
      </c>
    </row>
    <row r="92" spans="2:3" ht="15">
      <c r="B92" s="16" t="s">
        <v>96</v>
      </c>
      <c r="C92" s="17">
        <v>47735.6</v>
      </c>
    </row>
    <row r="93" spans="2:3" ht="15">
      <c r="B93" s="16"/>
      <c r="C93" s="18">
        <f>SUM(C54:C92)</f>
        <v>3968644.3000000003</v>
      </c>
    </row>
    <row r="95" spans="2:3" ht="15">
      <c r="B95" s="13" t="s">
        <v>54</v>
      </c>
      <c r="C95" s="14" t="s">
        <v>97</v>
      </c>
    </row>
    <row r="96" spans="2:3" ht="30">
      <c r="B96" s="15" t="s">
        <v>56</v>
      </c>
      <c r="C96" s="15" t="s">
        <v>57</v>
      </c>
    </row>
    <row r="97" spans="2:3" ht="15">
      <c r="B97" s="16" t="s">
        <v>98</v>
      </c>
      <c r="C97" s="17">
        <v>545000</v>
      </c>
    </row>
    <row r="98" spans="2:3" ht="15">
      <c r="B98" s="16" t="s">
        <v>99</v>
      </c>
      <c r="C98" s="17">
        <v>50000</v>
      </c>
    </row>
    <row r="99" spans="2:3" ht="15">
      <c r="B99" s="16" t="s">
        <v>100</v>
      </c>
      <c r="C99" s="17">
        <v>300000</v>
      </c>
    </row>
    <row r="100" spans="2:3" ht="15">
      <c r="B100" s="16" t="s">
        <v>101</v>
      </c>
      <c r="C100" s="17">
        <v>44410</v>
      </c>
    </row>
    <row r="101" spans="2:3" ht="15">
      <c r="B101" s="16" t="s">
        <v>102</v>
      </c>
      <c r="C101" s="17">
        <v>130000</v>
      </c>
    </row>
    <row r="102" spans="2:3" ht="15">
      <c r="B102" s="16" t="s">
        <v>103</v>
      </c>
      <c r="C102" s="17">
        <v>11360</v>
      </c>
    </row>
    <row r="103" spans="2:3" ht="15">
      <c r="B103" s="16" t="s">
        <v>104</v>
      </c>
      <c r="C103" s="17">
        <v>50000</v>
      </c>
    </row>
    <row r="104" spans="2:3" ht="15">
      <c r="B104" s="16" t="s">
        <v>105</v>
      </c>
      <c r="C104" s="17">
        <v>39960</v>
      </c>
    </row>
    <row r="105" spans="2:3" ht="15">
      <c r="B105" s="16" t="s">
        <v>106</v>
      </c>
      <c r="C105" s="17">
        <v>76800</v>
      </c>
    </row>
    <row r="106" spans="2:3" ht="15">
      <c r="B106" s="16" t="s">
        <v>107</v>
      </c>
      <c r="C106" s="17">
        <v>147200</v>
      </c>
    </row>
    <row r="107" spans="2:3" ht="15">
      <c r="B107" s="16" t="s">
        <v>108</v>
      </c>
      <c r="C107" s="17">
        <v>95421</v>
      </c>
    </row>
    <row r="108" spans="2:3" ht="15">
      <c r="B108" s="16" t="s">
        <v>109</v>
      </c>
      <c r="C108" s="17">
        <v>26653.8</v>
      </c>
    </row>
    <row r="109" spans="2:3" ht="15">
      <c r="B109" s="16" t="s">
        <v>110</v>
      </c>
      <c r="C109" s="17">
        <v>51200</v>
      </c>
    </row>
    <row r="110" spans="2:3" ht="15">
      <c r="B110" s="16" t="s">
        <v>111</v>
      </c>
      <c r="C110" s="17">
        <v>120000</v>
      </c>
    </row>
    <row r="111" spans="2:3" ht="15">
      <c r="B111" s="16" t="s">
        <v>112</v>
      </c>
      <c r="C111" s="17">
        <v>50000</v>
      </c>
    </row>
    <row r="112" spans="2:3" ht="15">
      <c r="B112" s="16" t="s">
        <v>113</v>
      </c>
      <c r="C112" s="17">
        <v>50000</v>
      </c>
    </row>
    <row r="113" spans="2:3" ht="15">
      <c r="B113" s="16" t="s">
        <v>114</v>
      </c>
      <c r="C113" s="17">
        <v>130000</v>
      </c>
    </row>
    <row r="114" spans="2:3" ht="15">
      <c r="B114" s="16" t="s">
        <v>115</v>
      </c>
      <c r="C114" s="17">
        <v>25920</v>
      </c>
    </row>
    <row r="115" spans="2:3" ht="15">
      <c r="B115" s="16" t="s">
        <v>116</v>
      </c>
      <c r="C115" s="17">
        <v>13200</v>
      </c>
    </row>
    <row r="116" spans="2:3" ht="15">
      <c r="B116" s="16" t="s">
        <v>117</v>
      </c>
      <c r="C116" s="17">
        <v>33915</v>
      </c>
    </row>
    <row r="117" spans="2:3" ht="15">
      <c r="B117" s="16" t="s">
        <v>118</v>
      </c>
      <c r="C117" s="17">
        <v>61440</v>
      </c>
    </row>
    <row r="118" spans="2:3" ht="15">
      <c r="B118" s="16" t="s">
        <v>119</v>
      </c>
      <c r="C118" s="17">
        <v>200000</v>
      </c>
    </row>
    <row r="119" spans="2:3" ht="15">
      <c r="B119" s="16" t="s">
        <v>120</v>
      </c>
      <c r="C119" s="17">
        <v>62640</v>
      </c>
    </row>
    <row r="120" spans="2:3" ht="15">
      <c r="B120" s="16"/>
      <c r="C120" s="17">
        <f>SUM(C97:C119)</f>
        <v>2315119.8</v>
      </c>
    </row>
    <row r="121" spans="2:3" ht="15">
      <c r="B121" s="16"/>
      <c r="C121" s="17"/>
    </row>
    <row r="122" spans="2:3" ht="15">
      <c r="B122" s="16"/>
      <c r="C122" s="17"/>
    </row>
    <row r="123" spans="2:3" ht="15">
      <c r="B123" s="16"/>
      <c r="C123" s="17"/>
    </row>
    <row r="124" spans="2:3" ht="15">
      <c r="B124" s="16"/>
      <c r="C124" s="17"/>
    </row>
    <row r="125" spans="2:3" ht="15">
      <c r="B125" s="16"/>
      <c r="C125" s="17"/>
    </row>
    <row r="126" spans="2:3" ht="15">
      <c r="B126" s="16"/>
      <c r="C126" s="17"/>
    </row>
    <row r="127" spans="2:3" ht="15">
      <c r="B127" s="16"/>
      <c r="C127" s="17"/>
    </row>
    <row r="128" spans="2:3" ht="15">
      <c r="B128" s="16"/>
      <c r="C128" s="17"/>
    </row>
    <row r="129" spans="2:3" ht="15">
      <c r="B129" s="16"/>
      <c r="C129" s="17"/>
    </row>
    <row r="130" spans="2:3" ht="15">
      <c r="B130" s="16"/>
      <c r="C130" s="17"/>
    </row>
    <row r="131" spans="2:3" ht="15">
      <c r="B131" s="16"/>
      <c r="C131" s="17"/>
    </row>
    <row r="132" spans="2:3" ht="15">
      <c r="B132" s="16"/>
      <c r="C132" s="17"/>
    </row>
    <row r="133" spans="2:3" ht="15">
      <c r="B133" s="16"/>
      <c r="C133" s="17"/>
    </row>
    <row r="134" spans="2:3" ht="15">
      <c r="B134" s="16"/>
      <c r="C134" s="17"/>
    </row>
    <row r="135" spans="2:3" ht="15">
      <c r="B135" s="16"/>
      <c r="C135" s="17"/>
    </row>
    <row r="136" spans="2:3" ht="15">
      <c r="B136" s="16"/>
      <c r="C136" s="18"/>
    </row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2021-05-20T10:45:04Z</dcterms:modified>
  <cp:category/>
  <cp:version/>
  <cp:contentType/>
  <cp:contentStatus/>
</cp:coreProperties>
</file>